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Sheet1!$A$5:$N$35</definedName>
  </definedNames>
  <calcPr calcId="145621" concurrentCalc="0"/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6" i="1"/>
  <c r="H33" i="1"/>
  <c r="I33" i="1"/>
  <c r="J33" i="1"/>
</calcChain>
</file>

<file path=xl/sharedStrings.xml><?xml version="1.0" encoding="utf-8"?>
<sst xmlns="http://schemas.openxmlformats.org/spreadsheetml/2006/main" count="163" uniqueCount="135">
  <si>
    <t>序号</t>
    <phoneticPr fontId="2" type="noConversion"/>
  </si>
  <si>
    <t>姓名</t>
    <phoneticPr fontId="2" type="noConversion"/>
  </si>
  <si>
    <t>身份证号码</t>
    <phoneticPr fontId="2" type="noConversion"/>
  </si>
  <si>
    <t>学号</t>
    <phoneticPr fontId="2" type="noConversion"/>
  </si>
  <si>
    <t>系别</t>
    <phoneticPr fontId="2" type="noConversion"/>
  </si>
  <si>
    <t>年级</t>
    <phoneticPr fontId="2" type="noConversion"/>
  </si>
  <si>
    <t>专业</t>
    <phoneticPr fontId="2" type="noConversion"/>
  </si>
  <si>
    <t>学费减免金额（元）</t>
    <phoneticPr fontId="2" type="noConversion"/>
  </si>
  <si>
    <t>生活费补助（元）</t>
    <phoneticPr fontId="2" type="noConversion"/>
  </si>
  <si>
    <t>学生银行账号</t>
    <phoneticPr fontId="2" type="noConversion"/>
  </si>
  <si>
    <t>签名</t>
    <phoneticPr fontId="2" type="noConversion"/>
  </si>
  <si>
    <t>备注</t>
    <phoneticPr fontId="2" type="noConversion"/>
  </si>
  <si>
    <t>其中省财政拨款</t>
    <phoneticPr fontId="2" type="noConversion"/>
  </si>
  <si>
    <t>其中学院减免</t>
    <phoneticPr fontId="2" type="noConversion"/>
  </si>
  <si>
    <t>省财政拨款</t>
    <phoneticPr fontId="2" type="noConversion"/>
  </si>
  <si>
    <t>苏海琪</t>
  </si>
  <si>
    <t>441827199611018961</t>
  </si>
  <si>
    <t>电气工程系</t>
  </si>
  <si>
    <t>余海天</t>
  </si>
  <si>
    <t>440981199610111438</t>
  </si>
  <si>
    <t>20150216122</t>
  </si>
  <si>
    <t>机械工程系</t>
  </si>
  <si>
    <t>2015</t>
  </si>
  <si>
    <t>机械设计与制造</t>
  </si>
  <si>
    <t>林港</t>
  </si>
  <si>
    <t>44142719970701084X</t>
  </si>
  <si>
    <t>20150205301</t>
  </si>
  <si>
    <t>数控技术</t>
  </si>
  <si>
    <t>张杰豪</t>
  </si>
  <si>
    <t>440902199603233212</t>
  </si>
  <si>
    <t>李海明</t>
  </si>
  <si>
    <t>441421199507165910</t>
  </si>
  <si>
    <t>机械设计制造与自动化</t>
  </si>
  <si>
    <t>凌子顺</t>
  </si>
  <si>
    <t>440923199503183758</t>
  </si>
  <si>
    <t>计算机系</t>
  </si>
  <si>
    <t>网站开发</t>
    <phoneticPr fontId="2" type="noConversion"/>
  </si>
  <si>
    <t>张朝鑫</t>
  </si>
  <si>
    <t>440513199803195078</t>
  </si>
  <si>
    <t>经济管理系</t>
  </si>
  <si>
    <t>物流管理</t>
  </si>
  <si>
    <t>黄育强</t>
  </si>
  <si>
    <t>441481199803104836</t>
  </si>
  <si>
    <t>谢秀兰</t>
  </si>
  <si>
    <t>441203199512230429</t>
  </si>
  <si>
    <t>营销与策划</t>
  </si>
  <si>
    <t>邓飞</t>
  </si>
  <si>
    <t>440882199606064414</t>
  </si>
  <si>
    <t>工程造价</t>
  </si>
  <si>
    <t>朱娟红</t>
  </si>
  <si>
    <t>441821199705252427</t>
  </si>
  <si>
    <t>行政管理</t>
  </si>
  <si>
    <t>刘学韵</t>
  </si>
  <si>
    <t>441802199607073223</t>
  </si>
  <si>
    <t>外语系</t>
  </si>
  <si>
    <t>涉外商务文秘</t>
  </si>
  <si>
    <t>赵洁青</t>
  </si>
  <si>
    <t>440583199603273122</t>
  </si>
  <si>
    <t>旅游英语</t>
  </si>
  <si>
    <t>合计</t>
    <phoneticPr fontId="2" type="noConversion"/>
  </si>
  <si>
    <t>阮庆流</t>
  </si>
  <si>
    <t>蔡永强</t>
  </si>
  <si>
    <t>刘立</t>
  </si>
  <si>
    <t>黄庆才</t>
  </si>
  <si>
    <t>王智</t>
  </si>
  <si>
    <t>何林兴</t>
  </si>
  <si>
    <t>黄晓蕊</t>
  </si>
  <si>
    <t>陈静兰</t>
  </si>
  <si>
    <t>陈锋</t>
  </si>
  <si>
    <t>曾俊潮</t>
  </si>
  <si>
    <t>梁东成</t>
  </si>
  <si>
    <t>梁柱光</t>
  </si>
  <si>
    <t>梁叶雄</t>
  </si>
  <si>
    <t>黄美婷</t>
  </si>
  <si>
    <t>440881199712276131</t>
  </si>
  <si>
    <t>441225199808164115</t>
  </si>
  <si>
    <t>44152119971106387X</t>
  </si>
  <si>
    <t>445381199906255715</t>
  </si>
  <si>
    <t>441322199604062316</t>
  </si>
  <si>
    <t>441821199606253571</t>
  </si>
  <si>
    <t>441521199701252343</t>
  </si>
  <si>
    <t>445281199712316748</t>
  </si>
  <si>
    <t>440229199806010416</t>
  </si>
  <si>
    <t>440982199711294073</t>
  </si>
  <si>
    <t>44538119961102141X</t>
  </si>
  <si>
    <t>445381199801054052</t>
  </si>
  <si>
    <t>441323199810053011</t>
  </si>
  <si>
    <t>441424199805276108</t>
  </si>
  <si>
    <t>20170402114</t>
  </si>
  <si>
    <t>20170207101</t>
  </si>
  <si>
    <t>工业机器人技术</t>
  </si>
  <si>
    <t>智能控制技术</t>
  </si>
  <si>
    <t>汽车电子技术</t>
  </si>
  <si>
    <t>室内艺术设计</t>
  </si>
  <si>
    <t>商务英语</t>
  </si>
  <si>
    <t>电气自动化技术</t>
  </si>
  <si>
    <t>电子信息工程技术</t>
  </si>
  <si>
    <t>计算机信息管理</t>
  </si>
  <si>
    <t>移动互联应用技术</t>
  </si>
  <si>
    <t>文秘(商务形象传播)</t>
  </si>
  <si>
    <t>跨境电子商务</t>
    <phoneticPr fontId="2" type="noConversion"/>
  </si>
  <si>
    <t>嵌入式系统设计</t>
    <phoneticPr fontId="2" type="noConversion"/>
  </si>
  <si>
    <t>附件2</t>
    <phoneticPr fontId="2" type="noConversion"/>
  </si>
  <si>
    <t>发放说明：以上27位学生漏报2017年秋季学期建档立卡资助，根据省教育厅要求给予补发，其中省财政资金22.95万元，资金来源：粤财教[2018]30号关于下达2018年建档立卡学生免学费和生活费补助资金的通知347.7万元。另外3.233万元由学院直接减免学费，纳入2018年事业收入5%奖助学基金台账。</t>
    <phoneticPr fontId="2" type="noConversion"/>
  </si>
  <si>
    <t>补发2017年秋季学期建档立卡（漏报）学生学费减免及生活费补助表</t>
    <phoneticPr fontId="2" type="noConversion"/>
  </si>
  <si>
    <t xml:space="preserve">单位：学生处                                                                                        填表日期：2018年6月1日  </t>
    <phoneticPr fontId="2" type="noConversion"/>
  </si>
  <si>
    <t>审批：                             主管院领导：                          部门负责人：                         经办人：</t>
    <phoneticPr fontId="2" type="noConversion"/>
  </si>
  <si>
    <t>6217003150003655978</t>
  </si>
  <si>
    <t>6217003150003012873</t>
  </si>
  <si>
    <t>6217003150002995458</t>
  </si>
  <si>
    <t>6217003150002998932</t>
  </si>
  <si>
    <t>6217003150002998635</t>
  </si>
  <si>
    <t>6217003150002977845</t>
  </si>
  <si>
    <t>6217003150002981011</t>
  </si>
  <si>
    <t>6217003150003007329</t>
  </si>
  <si>
    <t>6217003150003663253</t>
  </si>
  <si>
    <t>6217003150003646787</t>
  </si>
  <si>
    <t>6217003150003646860</t>
  </si>
  <si>
    <t>6217003150002543126</t>
  </si>
  <si>
    <t>6217003150002988495</t>
  </si>
  <si>
    <t>6217003150004471888</t>
  </si>
  <si>
    <t>6217003150004489104</t>
  </si>
  <si>
    <t>6217003150004471292</t>
  </si>
  <si>
    <t>6217003150004528208</t>
  </si>
  <si>
    <t>6217003150004499749</t>
  </si>
  <si>
    <t>6217003150004489807</t>
  </si>
  <si>
    <t>6217003150004494005</t>
  </si>
  <si>
    <t>6217003150004476499</t>
  </si>
  <si>
    <t>6217003150004479121</t>
  </si>
  <si>
    <t>6217003150004477117</t>
  </si>
  <si>
    <t>6217003150004500454</t>
  </si>
  <si>
    <t>6217003150004485102</t>
  </si>
  <si>
    <t>6217003150004485680</t>
  </si>
  <si>
    <t>6217003150004505693</t>
  </si>
  <si>
    <t>小计（元）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</si>
</sst>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_);[Red]\(0\)"/>
  </numFmts>
  <fonts count="10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2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7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3" xfId="0" applyNumberForma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/>
    </xf>
    <xf numFmtId="177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177" fontId="7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76" fontId="0" fillId="0" borderId="3" xfId="0" applyNumberForma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0" borderId="7" xfId="0" applyBorder="1" applyAlignment="1">
      <alignment horizontal="left" vertical="center" wrapText="1"/>
    </xf>
    <xf numFmtId="176" fontId="0" fillId="0" borderId="2" xfId="0" applyNumberForma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4" workbookViewId="0">
      <selection activeCell="A20" sqref="A20:XFD20"/>
    </sheetView>
  </sheetViews>
  <sheetFormatPr defaultRowHeight="13.5" x14ac:dyDescent="0.15"/>
  <cols>
    <col min="1" max="1" width="4.625" style="1" customWidth="1"/>
    <col min="2" max="2" width="6.375" style="1" bestFit="1" customWidth="1"/>
    <col min="3" max="3" width="18" style="1" bestFit="1" customWidth="1"/>
    <col min="4" max="4" width="11.25" style="1" bestFit="1" customWidth="1"/>
    <col min="5" max="5" width="9.625" style="1" bestFit="1" customWidth="1"/>
    <col min="6" max="6" width="5.25" style="1" bestFit="1" customWidth="1"/>
    <col min="7" max="7" width="16.375" style="2" customWidth="1"/>
    <col min="8" max="8" width="7.125" style="13" customWidth="1"/>
    <col min="9" max="9" width="6.25" style="13" customWidth="1"/>
    <col min="10" max="10" width="8.25" style="13" customWidth="1"/>
    <col min="11" max="11" width="7" style="13" customWidth="1"/>
    <col min="12" max="12" width="18.5" style="1" customWidth="1"/>
    <col min="13" max="13" width="9.75" style="1" customWidth="1"/>
    <col min="14" max="16384" width="9" style="1"/>
  </cols>
  <sheetData>
    <row r="1" spans="1:14" x14ac:dyDescent="0.15">
      <c r="A1" s="27" t="s">
        <v>102</v>
      </c>
      <c r="B1" s="27"/>
    </row>
    <row r="2" spans="1:14" ht="22.5" x14ac:dyDescent="0.15">
      <c r="A2" s="28" t="s">
        <v>104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3" customFormat="1" ht="27" customHeight="1" x14ac:dyDescent="0.15">
      <c r="A3" s="30" t="s">
        <v>105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s="4" customFormat="1" ht="32.25" customHeight="1" x14ac:dyDescent="0.15">
      <c r="A4" s="31" t="s">
        <v>0</v>
      </c>
      <c r="B4" s="31" t="s">
        <v>1</v>
      </c>
      <c r="C4" s="31" t="s">
        <v>2</v>
      </c>
      <c r="D4" s="31" t="s">
        <v>3</v>
      </c>
      <c r="E4" s="31" t="s">
        <v>4</v>
      </c>
      <c r="F4" s="31" t="s">
        <v>5</v>
      </c>
      <c r="G4" s="31" t="s">
        <v>6</v>
      </c>
      <c r="H4" s="34" t="s">
        <v>7</v>
      </c>
      <c r="I4" s="34"/>
      <c r="J4" s="14" t="s">
        <v>8</v>
      </c>
      <c r="K4" s="38" t="s">
        <v>134</v>
      </c>
      <c r="L4" s="31" t="s">
        <v>9</v>
      </c>
      <c r="M4" s="31" t="s">
        <v>10</v>
      </c>
      <c r="N4" s="31" t="s">
        <v>11</v>
      </c>
    </row>
    <row r="5" spans="1:14" s="4" customFormat="1" ht="40.5" x14ac:dyDescent="0.15">
      <c r="A5" s="32"/>
      <c r="B5" s="32"/>
      <c r="C5" s="32"/>
      <c r="D5" s="32"/>
      <c r="E5" s="32"/>
      <c r="F5" s="32"/>
      <c r="G5" s="32"/>
      <c r="H5" s="14" t="s">
        <v>12</v>
      </c>
      <c r="I5" s="14" t="s">
        <v>13</v>
      </c>
      <c r="J5" s="14" t="s">
        <v>14</v>
      </c>
      <c r="K5" s="39"/>
      <c r="L5" s="32"/>
      <c r="M5" s="32"/>
      <c r="N5" s="32"/>
    </row>
    <row r="6" spans="1:14" s="19" customFormat="1" ht="12" x14ac:dyDescent="0.15">
      <c r="A6" s="16">
        <v>1</v>
      </c>
      <c r="B6" s="11" t="s">
        <v>15</v>
      </c>
      <c r="C6" s="17" t="s">
        <v>16</v>
      </c>
      <c r="D6" s="11">
        <v>20160107103</v>
      </c>
      <c r="E6" s="11" t="s">
        <v>17</v>
      </c>
      <c r="F6" s="11">
        <v>2016</v>
      </c>
      <c r="G6" s="6" t="s">
        <v>101</v>
      </c>
      <c r="H6" s="18">
        <v>5000</v>
      </c>
      <c r="I6" s="18">
        <v>1410</v>
      </c>
      <c r="J6" s="18">
        <v>3500</v>
      </c>
      <c r="K6" s="18">
        <f>H6+I6+J6</f>
        <v>9910</v>
      </c>
      <c r="L6" s="12" t="s">
        <v>107</v>
      </c>
      <c r="M6" s="16"/>
      <c r="N6" s="16"/>
    </row>
    <row r="7" spans="1:14" s="22" customFormat="1" ht="12" x14ac:dyDescent="0.15">
      <c r="A7" s="20">
        <v>2</v>
      </c>
      <c r="B7" s="8" t="s">
        <v>68</v>
      </c>
      <c r="C7" s="5" t="s">
        <v>82</v>
      </c>
      <c r="D7" s="8">
        <v>20170101206</v>
      </c>
      <c r="E7" s="8" t="s">
        <v>17</v>
      </c>
      <c r="F7" s="8">
        <v>2017</v>
      </c>
      <c r="G7" s="7" t="s">
        <v>95</v>
      </c>
      <c r="H7" s="21">
        <v>5000</v>
      </c>
      <c r="I7" s="21">
        <v>1410</v>
      </c>
      <c r="J7" s="21">
        <v>3500</v>
      </c>
      <c r="K7" s="18">
        <f t="shared" ref="K7:K33" si="0">H7+I7+J7</f>
        <v>9910</v>
      </c>
      <c r="L7" s="12" t="s">
        <v>120</v>
      </c>
      <c r="M7" s="20"/>
      <c r="N7" s="20"/>
    </row>
    <row r="8" spans="1:14" s="22" customFormat="1" ht="12" x14ac:dyDescent="0.15">
      <c r="A8" s="23">
        <v>3</v>
      </c>
      <c r="B8" s="8" t="s">
        <v>69</v>
      </c>
      <c r="C8" s="5" t="s">
        <v>83</v>
      </c>
      <c r="D8" s="8">
        <v>20170102212</v>
      </c>
      <c r="E8" s="8" t="s">
        <v>17</v>
      </c>
      <c r="F8" s="8">
        <v>2017</v>
      </c>
      <c r="G8" s="7" t="s">
        <v>96</v>
      </c>
      <c r="H8" s="21">
        <v>5000</v>
      </c>
      <c r="I8" s="21">
        <v>1410</v>
      </c>
      <c r="J8" s="21">
        <v>3500</v>
      </c>
      <c r="K8" s="18">
        <f t="shared" si="0"/>
        <v>9910</v>
      </c>
      <c r="L8" s="12" t="s">
        <v>121</v>
      </c>
      <c r="M8" s="20"/>
      <c r="N8" s="20"/>
    </row>
    <row r="9" spans="1:14" s="19" customFormat="1" ht="12" x14ac:dyDescent="0.15">
      <c r="A9" s="20">
        <v>4</v>
      </c>
      <c r="B9" s="11" t="s">
        <v>60</v>
      </c>
      <c r="C9" s="17" t="s">
        <v>74</v>
      </c>
      <c r="D9" s="11">
        <v>20170103126</v>
      </c>
      <c r="E9" s="11" t="s">
        <v>17</v>
      </c>
      <c r="F9" s="11">
        <v>2017</v>
      </c>
      <c r="G9" s="6" t="s">
        <v>90</v>
      </c>
      <c r="H9" s="18">
        <v>5000</v>
      </c>
      <c r="I9" s="18">
        <v>1410</v>
      </c>
      <c r="J9" s="18">
        <v>3500</v>
      </c>
      <c r="K9" s="18">
        <f t="shared" si="0"/>
        <v>9910</v>
      </c>
      <c r="L9" s="12" t="s">
        <v>122</v>
      </c>
      <c r="M9" s="16"/>
      <c r="N9" s="16"/>
    </row>
    <row r="10" spans="1:14" s="19" customFormat="1" ht="12" x14ac:dyDescent="0.15">
      <c r="A10" s="16">
        <v>5</v>
      </c>
      <c r="B10" s="8" t="s">
        <v>70</v>
      </c>
      <c r="C10" s="5" t="s">
        <v>84</v>
      </c>
      <c r="D10" s="8">
        <v>20170104131</v>
      </c>
      <c r="E10" s="8" t="s">
        <v>17</v>
      </c>
      <c r="F10" s="8">
        <v>2017</v>
      </c>
      <c r="G10" s="7" t="s">
        <v>92</v>
      </c>
      <c r="H10" s="18">
        <v>5000</v>
      </c>
      <c r="I10" s="18">
        <v>1410</v>
      </c>
      <c r="J10" s="18">
        <v>3500</v>
      </c>
      <c r="K10" s="18">
        <f t="shared" si="0"/>
        <v>9910</v>
      </c>
      <c r="L10" s="12" t="s">
        <v>123</v>
      </c>
      <c r="M10" s="20"/>
      <c r="N10" s="20"/>
    </row>
    <row r="11" spans="1:14" s="19" customFormat="1" ht="12" x14ac:dyDescent="0.15">
      <c r="A11" s="20">
        <v>6</v>
      </c>
      <c r="B11" s="11" t="s">
        <v>62</v>
      </c>
      <c r="C11" s="17" t="s">
        <v>76</v>
      </c>
      <c r="D11" s="11" t="s">
        <v>88</v>
      </c>
      <c r="E11" s="11" t="s">
        <v>17</v>
      </c>
      <c r="F11" s="11">
        <v>2017</v>
      </c>
      <c r="G11" s="6" t="s">
        <v>92</v>
      </c>
      <c r="H11" s="18">
        <v>5000</v>
      </c>
      <c r="I11" s="18">
        <v>1410</v>
      </c>
      <c r="J11" s="18">
        <v>3500</v>
      </c>
      <c r="K11" s="18">
        <f t="shared" si="0"/>
        <v>9910</v>
      </c>
      <c r="L11" s="12" t="s">
        <v>124</v>
      </c>
      <c r="M11" s="16"/>
      <c r="N11" s="16"/>
    </row>
    <row r="12" spans="1:14" s="19" customFormat="1" ht="12" x14ac:dyDescent="0.15">
      <c r="A12" s="16">
        <v>7</v>
      </c>
      <c r="B12" s="11" t="s">
        <v>61</v>
      </c>
      <c r="C12" s="17" t="s">
        <v>75</v>
      </c>
      <c r="D12" s="11">
        <v>20170105125</v>
      </c>
      <c r="E12" s="11" t="s">
        <v>17</v>
      </c>
      <c r="F12" s="11">
        <v>2017</v>
      </c>
      <c r="G12" s="6" t="s">
        <v>91</v>
      </c>
      <c r="H12" s="18">
        <v>5000</v>
      </c>
      <c r="I12" s="18">
        <v>1410</v>
      </c>
      <c r="J12" s="18">
        <v>3500</v>
      </c>
      <c r="K12" s="18">
        <f t="shared" si="0"/>
        <v>9910</v>
      </c>
      <c r="L12" s="12" t="s">
        <v>125</v>
      </c>
      <c r="M12" s="16"/>
      <c r="N12" s="16"/>
    </row>
    <row r="13" spans="1:14" s="19" customFormat="1" ht="12" x14ac:dyDescent="0.15">
      <c r="A13" s="20">
        <v>8</v>
      </c>
      <c r="B13" s="11" t="s">
        <v>18</v>
      </c>
      <c r="C13" s="17" t="s">
        <v>19</v>
      </c>
      <c r="D13" s="11" t="s">
        <v>20</v>
      </c>
      <c r="E13" s="11" t="s">
        <v>21</v>
      </c>
      <c r="F13" s="11" t="s">
        <v>22</v>
      </c>
      <c r="G13" s="6" t="s">
        <v>23</v>
      </c>
      <c r="H13" s="18">
        <v>5000</v>
      </c>
      <c r="I13" s="18">
        <v>1000</v>
      </c>
      <c r="J13" s="18">
        <v>3500</v>
      </c>
      <c r="K13" s="18">
        <f t="shared" si="0"/>
        <v>9500</v>
      </c>
      <c r="L13" s="12" t="s">
        <v>108</v>
      </c>
      <c r="M13" s="16"/>
      <c r="N13" s="16"/>
    </row>
    <row r="14" spans="1:14" s="19" customFormat="1" ht="12" x14ac:dyDescent="0.15">
      <c r="A14" s="16">
        <v>9</v>
      </c>
      <c r="B14" s="8" t="s">
        <v>30</v>
      </c>
      <c r="C14" s="5" t="s">
        <v>31</v>
      </c>
      <c r="D14" s="8">
        <v>20150216131</v>
      </c>
      <c r="E14" s="8" t="s">
        <v>21</v>
      </c>
      <c r="F14" s="8">
        <v>2015</v>
      </c>
      <c r="G14" s="7" t="s">
        <v>32</v>
      </c>
      <c r="H14" s="18">
        <v>5000</v>
      </c>
      <c r="I14" s="18">
        <v>1000</v>
      </c>
      <c r="J14" s="18">
        <v>3500</v>
      </c>
      <c r="K14" s="18">
        <f t="shared" si="0"/>
        <v>9500</v>
      </c>
      <c r="L14" s="12" t="s">
        <v>109</v>
      </c>
      <c r="M14" s="20"/>
      <c r="N14" s="20"/>
    </row>
    <row r="15" spans="1:14" s="19" customFormat="1" ht="12" x14ac:dyDescent="0.15">
      <c r="A15" s="20">
        <v>10</v>
      </c>
      <c r="B15" s="11" t="s">
        <v>24</v>
      </c>
      <c r="C15" s="17" t="s">
        <v>25</v>
      </c>
      <c r="D15" s="11" t="s">
        <v>26</v>
      </c>
      <c r="E15" s="11" t="s">
        <v>21</v>
      </c>
      <c r="F15" s="11" t="s">
        <v>22</v>
      </c>
      <c r="G15" s="6" t="s">
        <v>27</v>
      </c>
      <c r="H15" s="18">
        <v>5000</v>
      </c>
      <c r="I15" s="18">
        <v>1000</v>
      </c>
      <c r="J15" s="18">
        <v>3500</v>
      </c>
      <c r="K15" s="18">
        <f t="shared" si="0"/>
        <v>9500</v>
      </c>
      <c r="L15" s="12" t="s">
        <v>110</v>
      </c>
      <c r="M15" s="16"/>
      <c r="N15" s="16"/>
    </row>
    <row r="16" spans="1:14" s="19" customFormat="1" ht="12" x14ac:dyDescent="0.15">
      <c r="A16" s="16">
        <v>11</v>
      </c>
      <c r="B16" s="11" t="s">
        <v>28</v>
      </c>
      <c r="C16" s="17" t="s">
        <v>29</v>
      </c>
      <c r="D16" s="11">
        <v>20150205324</v>
      </c>
      <c r="E16" s="11" t="s">
        <v>21</v>
      </c>
      <c r="F16" s="11">
        <v>2015</v>
      </c>
      <c r="G16" s="6" t="s">
        <v>27</v>
      </c>
      <c r="H16" s="18">
        <v>5000</v>
      </c>
      <c r="I16" s="18">
        <v>1000</v>
      </c>
      <c r="J16" s="18">
        <v>3500</v>
      </c>
      <c r="K16" s="18">
        <f t="shared" si="0"/>
        <v>9500</v>
      </c>
      <c r="L16" s="12" t="s">
        <v>111</v>
      </c>
      <c r="M16" s="16"/>
      <c r="N16" s="16"/>
    </row>
    <row r="17" spans="1:14" s="19" customFormat="1" ht="12" x14ac:dyDescent="0.15">
      <c r="A17" s="20">
        <v>12</v>
      </c>
      <c r="B17" s="11" t="s">
        <v>63</v>
      </c>
      <c r="C17" s="17" t="s">
        <v>77</v>
      </c>
      <c r="D17" s="11" t="s">
        <v>89</v>
      </c>
      <c r="E17" s="11" t="s">
        <v>21</v>
      </c>
      <c r="F17" s="11">
        <v>2017</v>
      </c>
      <c r="G17" s="6" t="s">
        <v>23</v>
      </c>
      <c r="H17" s="18">
        <v>5000</v>
      </c>
      <c r="I17" s="18">
        <v>1410</v>
      </c>
      <c r="J17" s="18">
        <v>3500</v>
      </c>
      <c r="K17" s="18">
        <f t="shared" si="0"/>
        <v>9910</v>
      </c>
      <c r="L17" s="12" t="s">
        <v>126</v>
      </c>
      <c r="M17" s="16"/>
      <c r="N17" s="16"/>
    </row>
    <row r="18" spans="1:14" s="19" customFormat="1" ht="12" x14ac:dyDescent="0.15">
      <c r="A18" s="16">
        <v>13</v>
      </c>
      <c r="B18" s="11" t="s">
        <v>33</v>
      </c>
      <c r="C18" s="17" t="s">
        <v>34</v>
      </c>
      <c r="D18" s="11">
        <v>20150308134</v>
      </c>
      <c r="E18" s="11" t="s">
        <v>35</v>
      </c>
      <c r="F18" s="11">
        <v>2015</v>
      </c>
      <c r="G18" s="6" t="s">
        <v>36</v>
      </c>
      <c r="H18" s="18">
        <v>5000</v>
      </c>
      <c r="I18" s="18">
        <v>1000</v>
      </c>
      <c r="J18" s="18">
        <v>3500</v>
      </c>
      <c r="K18" s="18">
        <f t="shared" si="0"/>
        <v>9500</v>
      </c>
      <c r="L18" s="12" t="s">
        <v>112</v>
      </c>
      <c r="M18" s="16"/>
      <c r="N18" s="16"/>
    </row>
    <row r="19" spans="1:14" s="19" customFormat="1" ht="12" x14ac:dyDescent="0.15">
      <c r="A19" s="20">
        <v>14</v>
      </c>
      <c r="B19" s="8" t="s">
        <v>71</v>
      </c>
      <c r="C19" s="5" t="s">
        <v>85</v>
      </c>
      <c r="D19" s="8">
        <v>20170307112</v>
      </c>
      <c r="E19" s="8" t="s">
        <v>35</v>
      </c>
      <c r="F19" s="8">
        <v>2017</v>
      </c>
      <c r="G19" s="7" t="s">
        <v>97</v>
      </c>
      <c r="H19" s="18">
        <v>5000</v>
      </c>
      <c r="I19" s="18">
        <v>1410</v>
      </c>
      <c r="J19" s="18">
        <v>3500</v>
      </c>
      <c r="K19" s="18">
        <f t="shared" si="0"/>
        <v>9910</v>
      </c>
      <c r="L19" s="12" t="s">
        <v>127</v>
      </c>
      <c r="M19" s="20"/>
      <c r="N19" s="20"/>
    </row>
    <row r="20" spans="1:14" s="19" customFormat="1" ht="12" x14ac:dyDescent="0.15">
      <c r="A20" s="16">
        <v>15</v>
      </c>
      <c r="B20" s="11" t="s">
        <v>64</v>
      </c>
      <c r="C20" s="17" t="s">
        <v>78</v>
      </c>
      <c r="D20" s="11">
        <v>20170306220</v>
      </c>
      <c r="E20" s="11" t="s">
        <v>35</v>
      </c>
      <c r="F20" s="11">
        <v>2017</v>
      </c>
      <c r="G20" s="6" t="s">
        <v>93</v>
      </c>
      <c r="H20" s="18">
        <v>5000</v>
      </c>
      <c r="I20" s="18">
        <v>5000</v>
      </c>
      <c r="J20" s="18">
        <v>3500</v>
      </c>
      <c r="K20" s="18">
        <f t="shared" si="0"/>
        <v>13500</v>
      </c>
      <c r="L20" s="12" t="s">
        <v>128</v>
      </c>
      <c r="M20" s="16"/>
      <c r="N20" s="16"/>
    </row>
    <row r="21" spans="1:14" s="10" customFormat="1" ht="12" x14ac:dyDescent="0.15">
      <c r="A21" s="20">
        <v>16</v>
      </c>
      <c r="B21" s="8" t="s">
        <v>72</v>
      </c>
      <c r="C21" s="5" t="s">
        <v>86</v>
      </c>
      <c r="D21" s="8">
        <v>20170304214</v>
      </c>
      <c r="E21" s="8" t="s">
        <v>35</v>
      </c>
      <c r="F21" s="8">
        <v>2017</v>
      </c>
      <c r="G21" s="7" t="s">
        <v>98</v>
      </c>
      <c r="H21" s="18">
        <v>5000</v>
      </c>
      <c r="I21" s="18">
        <v>1410</v>
      </c>
      <c r="J21" s="18">
        <v>3500</v>
      </c>
      <c r="K21" s="18">
        <f t="shared" si="0"/>
        <v>9910</v>
      </c>
      <c r="L21" s="12" t="s">
        <v>129</v>
      </c>
      <c r="M21" s="8"/>
      <c r="N21" s="8"/>
    </row>
    <row r="22" spans="1:14" s="10" customFormat="1" ht="12" x14ac:dyDescent="0.15">
      <c r="A22" s="16">
        <v>17</v>
      </c>
      <c r="B22" s="8" t="s">
        <v>46</v>
      </c>
      <c r="C22" s="5" t="s">
        <v>47</v>
      </c>
      <c r="D22" s="8">
        <v>20150414419</v>
      </c>
      <c r="E22" s="8" t="s">
        <v>39</v>
      </c>
      <c r="F22" s="8">
        <v>2015</v>
      </c>
      <c r="G22" s="7" t="s">
        <v>48</v>
      </c>
      <c r="H22" s="18">
        <v>5000</v>
      </c>
      <c r="I22" s="18">
        <v>1000</v>
      </c>
      <c r="J22" s="18">
        <v>3500</v>
      </c>
      <c r="K22" s="18">
        <f t="shared" si="0"/>
        <v>9500</v>
      </c>
      <c r="L22" s="12" t="s">
        <v>113</v>
      </c>
      <c r="M22" s="8"/>
      <c r="N22" s="8"/>
    </row>
    <row r="23" spans="1:14" s="10" customFormat="1" ht="12" x14ac:dyDescent="0.15">
      <c r="A23" s="20">
        <v>18</v>
      </c>
      <c r="B23" s="8" t="s">
        <v>43</v>
      </c>
      <c r="C23" s="5" t="s">
        <v>44</v>
      </c>
      <c r="D23" s="8">
        <v>20150401227</v>
      </c>
      <c r="E23" s="8" t="s">
        <v>39</v>
      </c>
      <c r="F23" s="8">
        <v>2015</v>
      </c>
      <c r="G23" s="7" t="s">
        <v>45</v>
      </c>
      <c r="H23" s="18">
        <v>5000</v>
      </c>
      <c r="I23" s="15">
        <v>0</v>
      </c>
      <c r="J23" s="18">
        <v>3500</v>
      </c>
      <c r="K23" s="18">
        <f t="shared" si="0"/>
        <v>8500</v>
      </c>
      <c r="L23" s="12" t="s">
        <v>114</v>
      </c>
      <c r="M23" s="8"/>
      <c r="N23" s="8"/>
    </row>
    <row r="24" spans="1:14" s="10" customFormat="1" ht="12" x14ac:dyDescent="0.15">
      <c r="A24" s="16">
        <v>19</v>
      </c>
      <c r="B24" s="8" t="s">
        <v>49</v>
      </c>
      <c r="C24" s="5" t="s">
        <v>50</v>
      </c>
      <c r="D24" s="8">
        <v>20160408131</v>
      </c>
      <c r="E24" s="8" t="s">
        <v>39</v>
      </c>
      <c r="F24" s="8">
        <v>2016</v>
      </c>
      <c r="G24" s="7" t="s">
        <v>51</v>
      </c>
      <c r="H24" s="18">
        <v>5000</v>
      </c>
      <c r="I24" s="15">
        <v>250</v>
      </c>
      <c r="J24" s="18">
        <v>3500</v>
      </c>
      <c r="K24" s="18">
        <f t="shared" si="0"/>
        <v>8750</v>
      </c>
      <c r="L24" s="12" t="s">
        <v>115</v>
      </c>
      <c r="M24" s="8"/>
      <c r="N24" s="8"/>
    </row>
    <row r="25" spans="1:14" s="10" customFormat="1" ht="12" x14ac:dyDescent="0.15">
      <c r="A25" s="20">
        <v>20</v>
      </c>
      <c r="B25" s="11" t="s">
        <v>41</v>
      </c>
      <c r="C25" s="17" t="s">
        <v>42</v>
      </c>
      <c r="D25" s="11">
        <v>20160406212</v>
      </c>
      <c r="E25" s="11" t="s">
        <v>39</v>
      </c>
      <c r="F25" s="11">
        <v>2016</v>
      </c>
      <c r="G25" s="6" t="s">
        <v>40</v>
      </c>
      <c r="H25" s="18">
        <v>5000</v>
      </c>
      <c r="I25" s="18">
        <v>1410</v>
      </c>
      <c r="J25" s="18">
        <v>3500</v>
      </c>
      <c r="K25" s="18">
        <f t="shared" si="0"/>
        <v>9910</v>
      </c>
      <c r="L25" s="12" t="s">
        <v>116</v>
      </c>
      <c r="M25" s="24"/>
      <c r="N25" s="24"/>
    </row>
    <row r="26" spans="1:14" s="10" customFormat="1" ht="12" x14ac:dyDescent="0.15">
      <c r="A26" s="16">
        <v>21</v>
      </c>
      <c r="B26" s="11" t="s">
        <v>37</v>
      </c>
      <c r="C26" s="17" t="s">
        <v>38</v>
      </c>
      <c r="D26" s="11">
        <v>20160406238</v>
      </c>
      <c r="E26" s="11" t="s">
        <v>39</v>
      </c>
      <c r="F26" s="11">
        <v>2016</v>
      </c>
      <c r="G26" s="6" t="s">
        <v>40</v>
      </c>
      <c r="H26" s="18">
        <v>5000</v>
      </c>
      <c r="I26" s="18">
        <v>1410</v>
      </c>
      <c r="J26" s="18">
        <v>3500</v>
      </c>
      <c r="K26" s="18">
        <f t="shared" si="0"/>
        <v>9910</v>
      </c>
      <c r="L26" s="12" t="s">
        <v>117</v>
      </c>
      <c r="M26" s="24"/>
      <c r="N26" s="24"/>
    </row>
    <row r="27" spans="1:14" s="10" customFormat="1" ht="12" x14ac:dyDescent="0.15">
      <c r="A27" s="20">
        <v>22</v>
      </c>
      <c r="B27" s="11" t="s">
        <v>65</v>
      </c>
      <c r="C27" s="17" t="s">
        <v>79</v>
      </c>
      <c r="D27" s="11">
        <v>20170406104</v>
      </c>
      <c r="E27" s="11" t="s">
        <v>39</v>
      </c>
      <c r="F27" s="11">
        <v>2017</v>
      </c>
      <c r="G27" s="6" t="s">
        <v>48</v>
      </c>
      <c r="H27" s="18">
        <v>5000</v>
      </c>
      <c r="I27" s="18">
        <v>1410</v>
      </c>
      <c r="J27" s="18">
        <v>3500</v>
      </c>
      <c r="K27" s="18">
        <f t="shared" si="0"/>
        <v>9910</v>
      </c>
      <c r="L27" s="12" t="s">
        <v>130</v>
      </c>
      <c r="M27" s="24"/>
      <c r="N27" s="24"/>
    </row>
    <row r="28" spans="1:14" s="10" customFormat="1" ht="12" x14ac:dyDescent="0.15">
      <c r="A28" s="16">
        <v>23</v>
      </c>
      <c r="B28" s="8" t="s">
        <v>56</v>
      </c>
      <c r="C28" s="5" t="s">
        <v>57</v>
      </c>
      <c r="D28" s="8">
        <v>20150502106</v>
      </c>
      <c r="E28" s="8" t="s">
        <v>54</v>
      </c>
      <c r="F28" s="8">
        <v>2015</v>
      </c>
      <c r="G28" s="7" t="s">
        <v>58</v>
      </c>
      <c r="H28" s="18">
        <v>5000</v>
      </c>
      <c r="I28" s="18">
        <v>1000</v>
      </c>
      <c r="J28" s="18">
        <v>3500</v>
      </c>
      <c r="K28" s="18">
        <f t="shared" si="0"/>
        <v>9500</v>
      </c>
      <c r="L28" s="12" t="s">
        <v>118</v>
      </c>
      <c r="M28" s="8"/>
      <c r="N28" s="8"/>
    </row>
    <row r="29" spans="1:14" s="10" customFormat="1" ht="12" x14ac:dyDescent="0.15">
      <c r="A29" s="20">
        <v>24</v>
      </c>
      <c r="B29" s="11" t="s">
        <v>52</v>
      </c>
      <c r="C29" s="17" t="s">
        <v>53</v>
      </c>
      <c r="D29" s="11">
        <v>20150506208</v>
      </c>
      <c r="E29" s="11" t="s">
        <v>54</v>
      </c>
      <c r="F29" s="11">
        <v>2015</v>
      </c>
      <c r="G29" s="6" t="s">
        <v>55</v>
      </c>
      <c r="H29" s="18">
        <v>5000</v>
      </c>
      <c r="I29" s="18">
        <v>1000</v>
      </c>
      <c r="J29" s="18">
        <v>3500</v>
      </c>
      <c r="K29" s="18">
        <f t="shared" si="0"/>
        <v>9500</v>
      </c>
      <c r="L29" s="12" t="s">
        <v>119</v>
      </c>
      <c r="M29" s="24"/>
      <c r="N29" s="24"/>
    </row>
    <row r="30" spans="1:14" s="10" customFormat="1" ht="12" x14ac:dyDescent="0.15">
      <c r="A30" s="16">
        <v>25</v>
      </c>
      <c r="B30" s="11" t="s">
        <v>66</v>
      </c>
      <c r="C30" s="17" t="s">
        <v>80</v>
      </c>
      <c r="D30" s="11">
        <v>20170506118</v>
      </c>
      <c r="E30" s="11" t="s">
        <v>54</v>
      </c>
      <c r="F30" s="11">
        <v>2017</v>
      </c>
      <c r="G30" s="6" t="s">
        <v>100</v>
      </c>
      <c r="H30" s="18">
        <v>5000</v>
      </c>
      <c r="I30" s="18">
        <v>250</v>
      </c>
      <c r="J30" s="18">
        <v>3500</v>
      </c>
      <c r="K30" s="18">
        <f t="shared" si="0"/>
        <v>8750</v>
      </c>
      <c r="L30" s="12" t="s">
        <v>131</v>
      </c>
      <c r="M30" s="24"/>
      <c r="N30" s="24"/>
    </row>
    <row r="31" spans="1:14" s="10" customFormat="1" ht="12" x14ac:dyDescent="0.15">
      <c r="A31" s="20">
        <v>26</v>
      </c>
      <c r="B31" s="11" t="s">
        <v>67</v>
      </c>
      <c r="C31" s="17" t="s">
        <v>81</v>
      </c>
      <c r="D31" s="11">
        <v>20170501115</v>
      </c>
      <c r="E31" s="11" t="s">
        <v>54</v>
      </c>
      <c r="F31" s="11">
        <v>2017</v>
      </c>
      <c r="G31" s="6" t="s">
        <v>94</v>
      </c>
      <c r="H31" s="18">
        <v>5000</v>
      </c>
      <c r="I31" s="18">
        <v>250</v>
      </c>
      <c r="J31" s="18">
        <v>3500</v>
      </c>
      <c r="K31" s="18">
        <f t="shared" si="0"/>
        <v>8750</v>
      </c>
      <c r="L31" s="12" t="s">
        <v>132</v>
      </c>
      <c r="M31" s="8"/>
      <c r="N31" s="8"/>
    </row>
    <row r="32" spans="1:14" s="10" customFormat="1" ht="12" x14ac:dyDescent="0.15">
      <c r="A32" s="16">
        <v>27</v>
      </c>
      <c r="B32" s="8" t="s">
        <v>73</v>
      </c>
      <c r="C32" s="5" t="s">
        <v>87</v>
      </c>
      <c r="D32" s="8">
        <v>20170507113</v>
      </c>
      <c r="E32" s="8" t="s">
        <v>54</v>
      </c>
      <c r="F32" s="8">
        <v>2017</v>
      </c>
      <c r="G32" s="7" t="s">
        <v>99</v>
      </c>
      <c r="H32" s="18">
        <v>5000</v>
      </c>
      <c r="I32" s="15">
        <v>250</v>
      </c>
      <c r="J32" s="18">
        <v>3500</v>
      </c>
      <c r="K32" s="18">
        <f t="shared" si="0"/>
        <v>8750</v>
      </c>
      <c r="L32" s="12" t="s">
        <v>133</v>
      </c>
      <c r="M32" s="8"/>
      <c r="N32" s="8"/>
    </row>
    <row r="33" spans="1:14" s="26" customFormat="1" ht="12" x14ac:dyDescent="0.15">
      <c r="A33" s="20"/>
      <c r="B33" s="35" t="s">
        <v>59</v>
      </c>
      <c r="C33" s="36"/>
      <c r="D33" s="12"/>
      <c r="E33" s="12"/>
      <c r="F33" s="12"/>
      <c r="G33" s="6"/>
      <c r="H33" s="25">
        <f>SUM(H6:H32)</f>
        <v>135000</v>
      </c>
      <c r="I33" s="25">
        <f>SUM(I6:I32)</f>
        <v>32330</v>
      </c>
      <c r="J33" s="25">
        <f>SUM(J6:J32)</f>
        <v>94500</v>
      </c>
      <c r="K33" s="18">
        <f t="shared" si="0"/>
        <v>261830</v>
      </c>
      <c r="L33" s="12"/>
      <c r="M33" s="12"/>
      <c r="N33" s="12"/>
    </row>
    <row r="34" spans="1:14" ht="45" customHeight="1" x14ac:dyDescent="0.15">
      <c r="A34" s="37" t="s">
        <v>103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</row>
    <row r="35" spans="1:14" s="9" customFormat="1" ht="36.75" customHeight="1" x14ac:dyDescent="0.15">
      <c r="A35" s="33" t="s">
        <v>106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</row>
  </sheetData>
  <sortState ref="A6:M32">
    <sortCondition ref="E6:E32"/>
    <sortCondition ref="F6:F32"/>
    <sortCondition ref="G6:G32"/>
  </sortState>
  <mergeCells count="18">
    <mergeCell ref="A35:N35"/>
    <mergeCell ref="H4:I4"/>
    <mergeCell ref="L4:L5"/>
    <mergeCell ref="M4:M5"/>
    <mergeCell ref="N4:N5"/>
    <mergeCell ref="B33:C33"/>
    <mergeCell ref="A34:N34"/>
    <mergeCell ref="K4:K5"/>
    <mergeCell ref="A1:B1"/>
    <mergeCell ref="A2:N2"/>
    <mergeCell ref="A3:N3"/>
    <mergeCell ref="A4:A5"/>
    <mergeCell ref="B4:B5"/>
    <mergeCell ref="C4:C5"/>
    <mergeCell ref="D4:D5"/>
    <mergeCell ref="E4:E5"/>
    <mergeCell ref="F4:F5"/>
    <mergeCell ref="G4:G5"/>
  </mergeCells>
  <phoneticPr fontId="2" type="noConversion"/>
  <printOptions horizontalCentered="1"/>
  <pageMargins left="0.51181102362204722" right="0.51181102362204722" top="0.35433070866141736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2018-06-01T08:28:38Z</dcterms:modified>
</cp:coreProperties>
</file>